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RUGPJŪTIS\SUT-25-2821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Sheet1!$A$3:$J$37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I7" i="1"/>
  <c r="H7" i="1"/>
</calcChain>
</file>

<file path=xl/sharedStrings.xml><?xml version="1.0" encoding="utf-8"?>
<sst xmlns="http://schemas.openxmlformats.org/spreadsheetml/2006/main" count="136" uniqueCount="72">
  <si>
    <t>33141640-8</t>
  </si>
  <si>
    <t>Drenai silikoniniai nesterilūs:diametrai 0.5x0.7cm</t>
  </si>
  <si>
    <t>m</t>
  </si>
  <si>
    <t>33141000-0</t>
  </si>
  <si>
    <t>Gastrostomos įvedimo plėtiklis  24 Fr</t>
  </si>
  <si>
    <t>vnt.</t>
  </si>
  <si>
    <t>33141600-6</t>
  </si>
  <si>
    <t>Išmatų surinktuvai vienos dalies atviri, 45-47mm</t>
  </si>
  <si>
    <t>Išmatų surinktuvai vienos dalies atviri, 70-80mm</t>
  </si>
  <si>
    <t>33141200-2</t>
  </si>
  <si>
    <t>Kateteriai išoriniai, vyriški, prezervatyvo tipo</t>
  </si>
  <si>
    <t>Maišeliai pooperaciniai skaidrūs</t>
  </si>
  <si>
    <t>Mikro šuntai glaukomos chirurgijai</t>
  </si>
  <si>
    <t>33172000-6</t>
  </si>
  <si>
    <t>Endotrachėjiniai vamzdeliai spec. konfigūracijos veido ir akių operacijoms ID 3 (kablio formos)</t>
  </si>
  <si>
    <t>50</t>
  </si>
  <si>
    <t>pak.</t>
  </si>
  <si>
    <t>30</t>
  </si>
  <si>
    <t>5</t>
  </si>
  <si>
    <t>Stiletas su silikoniniu arba jam lygiaverčiu konektoriumi endotrachėjiniams vamzdeliams M, L, XL</t>
  </si>
  <si>
    <t>100</t>
  </si>
  <si>
    <t>33141110-4</t>
  </si>
  <si>
    <t>Tracheostominiai vamzdeliai be manžetės CH3 (naujagimiams)</t>
  </si>
  <si>
    <t>Tracheostominiai vamzdeliai be manžetės CH4,5 (vaikams)</t>
  </si>
  <si>
    <t>Tracheostominiai vamzdeliai be manžetės CH5 (vaikams)</t>
  </si>
  <si>
    <t>Tracheostominiai vamzdeliai be manžetės CH5,5 (vaikams)</t>
  </si>
  <si>
    <t>Tubuliariniai tvarsčiai 10,75 ±0,75 cm x10±0,1  m (galūnėms, galvai, krūtinės ląstai)</t>
  </si>
  <si>
    <t>ADO (aukšto dažnio osciliacinės ventiliacijos) ir NO (azoto oksido) jungtis, tinkanti prie DPV aparato ACUTRONIC</t>
  </si>
  <si>
    <t xml:space="preserve">vnt. </t>
  </si>
  <si>
    <t>Brachibalionas su pripildymo sistema, skirtas užmauti ant ultragarsinio transrektalinio daviklio</t>
  </si>
  <si>
    <t>Dubens fiksacijos įtvaras (vienkartinis)</t>
  </si>
  <si>
    <t>33121500-9</t>
  </si>
  <si>
    <t>EKG elektrodai, tinkami naudoti MR tyrimų patalpoje</t>
  </si>
  <si>
    <t>20000</t>
  </si>
  <si>
    <t>33190000-8</t>
  </si>
  <si>
    <t>Kiuvetės inksto formos mažos</t>
  </si>
  <si>
    <t>200</t>
  </si>
  <si>
    <t>33735100-2</t>
  </si>
  <si>
    <t>Akiniai apsauginiai (su aukšsčiausios (I) optinės klasės skaidriais lęšiais)</t>
  </si>
  <si>
    <t>33124131-2</t>
  </si>
  <si>
    <t>Indikatorinės juostelės makšties ph nustatymui</t>
  </si>
  <si>
    <t>Vienkartiniai kandikliai FeNO monitoravimo sistemai</t>
  </si>
  <si>
    <t>Tracheostominiai vamzdeliai 7; 7,5;  8;  8,5;  9; 10</t>
  </si>
  <si>
    <t>40</t>
  </si>
  <si>
    <t>20</t>
  </si>
  <si>
    <t>Poliuretano putų ar lygiavertės medžiagos tvarstis su išpjova tracheostomai</t>
  </si>
  <si>
    <t>BVPŽ</t>
  </si>
  <si>
    <t>Pavadinimas</t>
  </si>
  <si>
    <t xml:space="preserve">Mato vnt. </t>
  </si>
  <si>
    <t>Orientacinis kiekis</t>
  </si>
  <si>
    <t>Medicinos pagalbos priemonės</t>
  </si>
  <si>
    <t>Kapsulės tempimo žiedas su kilpele fiksavimui prie akies obuolio sienelės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</si>
  <si>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</si>
  <si>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</si>
  <si>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</si>
  <si>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</si>
  <si>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</si>
  <si>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</si>
  <si>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Nelimpantis nosies balionas kraujavimui iš nosies stabdyti 5,5cm</t>
  </si>
  <si>
    <t>Nelimpantis nosies balionas kraujavavimui iš nosies stabdyti 7,5 cm</t>
  </si>
  <si>
    <t>Nelimpantis nosies balionas kraujavimui iš nosies stabdyti 5,5 cm. Dvigubas</t>
  </si>
  <si>
    <t>Nelimpantis nosies balionas kraujavimui iš nosies stabd.7,5 cm. Dvigubas</t>
  </si>
  <si>
    <t>Nelimpantis nosies balionas kraujavavimui iš nosies stabdyti 9,0 cm</t>
  </si>
  <si>
    <t>Rinkinys ileostominis 45 mm ± 2 mm (pak. 10 plokštelių+30 maišelių)</t>
  </si>
  <si>
    <t>Rinkinys ileostominis 57 mm ± 2 mm (pak. 10 plokštelių+30 maišelių)</t>
  </si>
  <si>
    <t>Rinkinys ileostominis 70 mm ± 2 mm (pak. 10 plokštelių+30 maišelių)</t>
  </si>
  <si>
    <t>Brošiūra_elektrodai 3 psl., kodas RT50RFI; Ceracarta_katalogas 18 psl., kodas RT50RFI/14654</t>
  </si>
  <si>
    <t>28.50</t>
  </si>
  <si>
    <t xml:space="preserve">Medtronic/Covidien (JAV). Prekės kodas: 4.5PEF. 
Konfidencialu. Instrukcija_Shiley - 9 ir 88 psl., 
Brošiūra_Shiley1 - 3-4 psl.; Brošiūra_Shiley2 - 3 psl.; Brošiūra_Shiley3 - 1 psl.' Nuotrauka_Shiley - 1 psl.; 
Konfidencialu. Brošiūra_NEF - 1 psl. </t>
  </si>
  <si>
    <t xml:space="preserve">Medtronic/Covidien (JAV). Prekės kodas: 5.0PEF. 
Konfidencialu. Instrukcija_Shiley - 9 ir 88 psl., 
Brošiūra_Shiley1 - 3-4 psl.; Brošiūra_Shiley2 - 3 psl.; 
Nuotrauka_Shiley - 1 psl.; 
Konfidencialu. Brošiūra_NEF - 1 psl. </t>
  </si>
  <si>
    <t>Medtronic/Covidien (JAV). Prekės kodas: 5.5PEF. 
Konfidencialu. Instrukcija_Shiley - 9 ir 88 psl., 
Brošiūra_Shiley1 - 3-4 psl.; Brošiūra_Shiley2 - 3 psl.; 
Nuotrauka_Shiley - 1 psl.; 
Konfidencialu. Brošiūra_NEF - 1 psl.</t>
  </si>
  <si>
    <t>Tiekėjas: UAB "Sorimpeksas"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</si>
</sst>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indexed="8"/>
      <name val="Calibri"/>
      <family val="2"/>
    </font>
    <font>
      <sz val="11"/>
      <color theme="1"/>
      <name val="Cambria"/>
      <family val="1"/>
    </font>
    <font>
      <sz val="11"/>
      <name val="Cambria"/>
      <family val="1"/>
    </font>
    <font>
      <sz val="11"/>
      <color indexed="36"/>
      <name val="Cambria"/>
      <family val="1"/>
    </font>
    <font>
      <sz val="11"/>
      <color rgb="FF7030A0"/>
      <name val="Cambria"/>
      <family val="1"/>
    </font>
    <font>
      <sz val="11"/>
      <color theme="9" tint="-0.499984740745262"/>
      <name val="Cambria"/>
      <family val="1"/>
    </font>
    <font>
      <i/>
      <sz val="11"/>
      <name val="Times New Roman"/>
      <family val="1"/>
    </font>
    <font>
      <i/>
      <sz val="11"/>
      <name val="Cambria"/>
      <family val="1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1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0" fontId="4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4" fontId="8" fillId="0" borderId="1" xfId="4" applyNumberFormat="1" applyFont="1" applyBorder="1" applyAlignment="1">
      <alignment horizontal="center" vertical="center" wrapText="1"/>
    </xf>
    <xf numFmtId="9" fontId="8" fillId="0" borderId="1" xfId="5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49" fontId="8" fillId="0" borderId="1" xfId="7" applyNumberFormat="1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1" xfId="8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1" xfId="8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9">
    <cellStyle name="Excel Built-in Normal 3" xfId="7"/>
    <cellStyle name="Normal" xfId="0" builtinId="0"/>
    <cellStyle name="Normal 2 2" xfId="3"/>
    <cellStyle name="Normal 2 2 2 2 2 2" xfId="6"/>
    <cellStyle name="Normal 3 2 2 2 2" xfId="4"/>
    <cellStyle name="Normal 6" xfId="2"/>
    <cellStyle name="Normal_Sheet1" xfId="1"/>
    <cellStyle name="Normal_Sheet3" xfId="8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topLeftCell="A7" workbookViewId="0">
      <selection activeCell="A34" sqref="A34:XFD34"/>
    </sheetView>
  </sheetViews>
  <sheetFormatPr defaultColWidth="9.140625" defaultRowHeight="15"/>
  <cols>
    <col min="1" max="1" width="8.140625" style="1" customWidth="1"/>
    <col min="2" max="2" width="13.42578125" style="1" customWidth="1"/>
    <col min="3" max="3" width="35.5703125" style="1" customWidth="1"/>
    <col min="4" max="4" width="6.85546875" style="1" customWidth="1"/>
    <col min="5" max="5" width="11.5703125" style="1" customWidth="1"/>
    <col min="6" max="6" width="9.140625" style="1" customWidth="1"/>
    <col min="7" max="7" width="6.85546875" style="1" customWidth="1"/>
    <col min="8" max="8" width="10.7109375" style="1" customWidth="1"/>
    <col min="9" max="9" width="11.85546875" style="2" customWidth="1"/>
    <col min="10" max="10" width="39.5703125" style="1" customWidth="1"/>
    <col min="11" max="16384" width="9.140625" style="1"/>
  </cols>
  <sheetData>
    <row r="1" spans="1:13">
      <c r="A1" s="45" t="s">
        <v>50</v>
      </c>
      <c r="B1" s="45"/>
      <c r="C1" s="45"/>
      <c r="D1" s="23"/>
      <c r="E1" s="23"/>
      <c r="F1" s="23"/>
      <c r="G1" s="23"/>
      <c r="H1" s="23"/>
      <c r="I1" s="24"/>
      <c r="J1" s="33"/>
      <c r="K1" s="23"/>
      <c r="L1" s="23"/>
      <c r="M1" s="23"/>
    </row>
    <row r="2" spans="1:13">
      <c r="A2" s="46" t="s">
        <v>71</v>
      </c>
      <c r="B2" s="46"/>
      <c r="C2" s="46"/>
      <c r="D2" s="23"/>
      <c r="E2" s="23"/>
      <c r="F2" s="23"/>
      <c r="G2" s="23"/>
      <c r="H2" s="23"/>
      <c r="I2" s="24"/>
      <c r="J2" s="23"/>
      <c r="K2" s="23"/>
      <c r="L2" s="23"/>
      <c r="M2" s="23"/>
    </row>
    <row r="3" spans="1:13" ht="66.75" customHeight="1">
      <c r="A3" s="13" t="s">
        <v>52</v>
      </c>
      <c r="B3" s="13" t="s">
        <v>46</v>
      </c>
      <c r="C3" s="13" t="s">
        <v>47</v>
      </c>
      <c r="D3" s="13" t="s">
        <v>48</v>
      </c>
      <c r="E3" s="13" t="s">
        <v>49</v>
      </c>
      <c r="F3" s="3" t="s">
        <v>53</v>
      </c>
      <c r="G3" s="4" t="s">
        <v>54</v>
      </c>
      <c r="H3" s="5" t="s">
        <v>55</v>
      </c>
      <c r="I3" s="5" t="s">
        <v>56</v>
      </c>
      <c r="J3" s="6" t="s">
        <v>57</v>
      </c>
      <c r="K3" s="23"/>
      <c r="L3" s="23"/>
      <c r="M3" s="23"/>
    </row>
    <row r="4" spans="1:13" ht="62.25" hidden="1" customHeight="1">
      <c r="A4" s="7">
        <v>1</v>
      </c>
      <c r="B4" s="7" t="s">
        <v>3</v>
      </c>
      <c r="C4" s="11" t="s">
        <v>27</v>
      </c>
      <c r="D4" s="8" t="s">
        <v>28</v>
      </c>
      <c r="E4" s="12" t="s">
        <v>15</v>
      </c>
      <c r="F4" s="7"/>
      <c r="G4" s="25"/>
      <c r="H4" s="25"/>
      <c r="I4" s="7"/>
      <c r="J4" s="18"/>
      <c r="K4" s="23"/>
      <c r="L4" s="23"/>
      <c r="M4" s="23"/>
    </row>
    <row r="5" spans="1:13" ht="39.75" hidden="1" customHeight="1">
      <c r="A5" s="7">
        <v>2</v>
      </c>
      <c r="B5" s="7" t="s">
        <v>37</v>
      </c>
      <c r="C5" s="11" t="s">
        <v>38</v>
      </c>
      <c r="D5" s="9" t="s">
        <v>5</v>
      </c>
      <c r="E5" s="9" t="s">
        <v>20</v>
      </c>
      <c r="F5" s="7"/>
      <c r="G5" s="25"/>
      <c r="H5" s="25"/>
      <c r="I5" s="7"/>
      <c r="J5" s="7"/>
      <c r="K5" s="23"/>
      <c r="L5" s="23"/>
      <c r="M5" s="23"/>
    </row>
    <row r="6" spans="1:13" ht="47.25" hidden="1" customHeight="1">
      <c r="A6" s="7">
        <v>3</v>
      </c>
      <c r="B6" s="10" t="s">
        <v>3</v>
      </c>
      <c r="C6" s="11" t="s">
        <v>29</v>
      </c>
      <c r="D6" s="7" t="s">
        <v>5</v>
      </c>
      <c r="E6" s="12" t="s">
        <v>15</v>
      </c>
      <c r="F6" s="7"/>
      <c r="G6" s="25"/>
      <c r="H6" s="25"/>
      <c r="I6" s="7"/>
      <c r="J6" s="18"/>
      <c r="K6" s="23"/>
      <c r="L6" s="23"/>
      <c r="M6" s="23"/>
    </row>
    <row r="7" spans="1:13" ht="45">
      <c r="A7" s="39">
        <v>4</v>
      </c>
      <c r="B7" s="40" t="s">
        <v>31</v>
      </c>
      <c r="C7" s="41" t="s">
        <v>32</v>
      </c>
      <c r="D7" s="42" t="s">
        <v>5</v>
      </c>
      <c r="E7" s="40" t="s">
        <v>33</v>
      </c>
      <c r="F7" s="39">
        <v>8.5000000000000006E-2</v>
      </c>
      <c r="G7" s="43">
        <v>5</v>
      </c>
      <c r="H7" s="44">
        <f>F7*E7</f>
        <v>1700.0000000000002</v>
      </c>
      <c r="I7" s="44">
        <f>H7*1.05</f>
        <v>1785.0000000000002</v>
      </c>
      <c r="J7" s="38" t="s">
        <v>66</v>
      </c>
      <c r="K7" s="23"/>
      <c r="L7" s="23"/>
      <c r="M7" s="23"/>
    </row>
    <row r="8" spans="1:13" ht="42.75" hidden="1">
      <c r="A8" s="7">
        <v>5</v>
      </c>
      <c r="B8" s="12" t="s">
        <v>13</v>
      </c>
      <c r="C8" s="11" t="s">
        <v>14</v>
      </c>
      <c r="D8" s="7" t="s">
        <v>5</v>
      </c>
      <c r="E8" s="12" t="s">
        <v>15</v>
      </c>
      <c r="F8" s="26"/>
      <c r="G8" s="25"/>
      <c r="H8" s="44">
        <f t="shared" ref="H8:H34" si="0">F8*E8</f>
        <v>0</v>
      </c>
      <c r="I8" s="44">
        <f t="shared" ref="I8:I34" si="1">H8*1.05</f>
        <v>0</v>
      </c>
      <c r="J8" s="36"/>
      <c r="K8" s="23"/>
      <c r="L8" s="23"/>
      <c r="M8" s="23"/>
    </row>
    <row r="9" spans="1:13" ht="28.5" hidden="1">
      <c r="A9" s="7">
        <v>6</v>
      </c>
      <c r="B9" s="19" t="s">
        <v>0</v>
      </c>
      <c r="C9" s="11" t="s">
        <v>1</v>
      </c>
      <c r="D9" s="7" t="s">
        <v>2</v>
      </c>
      <c r="E9" s="7">
        <v>500</v>
      </c>
      <c r="F9" s="27"/>
      <c r="G9" s="25"/>
      <c r="H9" s="44">
        <f t="shared" si="0"/>
        <v>0</v>
      </c>
      <c r="I9" s="44">
        <f t="shared" si="1"/>
        <v>0</v>
      </c>
      <c r="J9" s="36"/>
      <c r="K9" s="23"/>
      <c r="L9" s="23"/>
      <c r="M9" s="23"/>
    </row>
    <row r="10" spans="1:13" ht="28.5" hidden="1">
      <c r="A10" s="7">
        <v>7</v>
      </c>
      <c r="B10" s="7" t="s">
        <v>3</v>
      </c>
      <c r="C10" s="11" t="s">
        <v>30</v>
      </c>
      <c r="D10" s="7" t="s">
        <v>5</v>
      </c>
      <c r="E10" s="12" t="s">
        <v>18</v>
      </c>
      <c r="F10" s="7"/>
      <c r="G10" s="25"/>
      <c r="H10" s="44">
        <f t="shared" si="0"/>
        <v>0</v>
      </c>
      <c r="I10" s="44">
        <f t="shared" si="1"/>
        <v>0</v>
      </c>
      <c r="J10" s="36"/>
      <c r="K10" s="23"/>
      <c r="L10" s="23"/>
      <c r="M10" s="23"/>
    </row>
    <row r="11" spans="1:13" ht="18" hidden="1" customHeight="1">
      <c r="A11" s="7">
        <v>8</v>
      </c>
      <c r="B11" s="7" t="s">
        <v>3</v>
      </c>
      <c r="C11" s="11" t="s">
        <v>4</v>
      </c>
      <c r="D11" s="13" t="s">
        <v>5</v>
      </c>
      <c r="E11" s="13">
        <v>10</v>
      </c>
      <c r="F11" s="27"/>
      <c r="G11" s="25"/>
      <c r="H11" s="44">
        <f t="shared" si="0"/>
        <v>0</v>
      </c>
      <c r="I11" s="44">
        <f t="shared" si="1"/>
        <v>0</v>
      </c>
      <c r="J11" s="36"/>
      <c r="K11" s="23"/>
      <c r="L11" s="23"/>
      <c r="M11" s="23"/>
    </row>
    <row r="12" spans="1:13" ht="28.5" hidden="1">
      <c r="A12" s="7">
        <v>9</v>
      </c>
      <c r="B12" s="7" t="s">
        <v>39</v>
      </c>
      <c r="C12" s="11" t="s">
        <v>40</v>
      </c>
      <c r="D12" s="7" t="s">
        <v>5</v>
      </c>
      <c r="E12" s="7">
        <v>100</v>
      </c>
      <c r="F12" s="7"/>
      <c r="G12" s="25"/>
      <c r="H12" s="44">
        <f t="shared" si="0"/>
        <v>0</v>
      </c>
      <c r="I12" s="44">
        <f t="shared" si="1"/>
        <v>0</v>
      </c>
      <c r="J12" s="35"/>
      <c r="K12" s="23"/>
      <c r="L12" s="23"/>
      <c r="M12" s="23"/>
    </row>
    <row r="13" spans="1:13" ht="28.5" hidden="1">
      <c r="A13" s="7">
        <v>10</v>
      </c>
      <c r="B13" s="7" t="s">
        <v>6</v>
      </c>
      <c r="C13" s="11" t="s">
        <v>7</v>
      </c>
      <c r="D13" s="13" t="s">
        <v>5</v>
      </c>
      <c r="E13" s="13">
        <v>100</v>
      </c>
      <c r="F13" s="26"/>
      <c r="G13" s="25"/>
      <c r="H13" s="44">
        <f t="shared" si="0"/>
        <v>0</v>
      </c>
      <c r="I13" s="44">
        <f t="shared" si="1"/>
        <v>0</v>
      </c>
      <c r="J13" s="36"/>
      <c r="K13" s="23"/>
      <c r="L13" s="23"/>
      <c r="M13" s="23"/>
    </row>
    <row r="14" spans="1:13" ht="28.5" hidden="1">
      <c r="A14" s="7">
        <v>11</v>
      </c>
      <c r="B14" s="7" t="s">
        <v>6</v>
      </c>
      <c r="C14" s="11" t="s">
        <v>8</v>
      </c>
      <c r="D14" s="13" t="s">
        <v>5</v>
      </c>
      <c r="E14" s="13">
        <v>100</v>
      </c>
      <c r="F14" s="26"/>
      <c r="G14" s="25"/>
      <c r="H14" s="44">
        <f t="shared" si="0"/>
        <v>0</v>
      </c>
      <c r="I14" s="44">
        <f t="shared" si="1"/>
        <v>0</v>
      </c>
      <c r="J14" s="36"/>
      <c r="K14" s="23"/>
      <c r="L14" s="23"/>
      <c r="M14" s="23"/>
    </row>
    <row r="15" spans="1:13" ht="28.5" hidden="1">
      <c r="A15" s="7">
        <v>12</v>
      </c>
      <c r="B15" s="7" t="s">
        <v>3</v>
      </c>
      <c r="C15" s="11" t="s">
        <v>51</v>
      </c>
      <c r="D15" s="7" t="s">
        <v>5</v>
      </c>
      <c r="E15" s="7">
        <v>40</v>
      </c>
      <c r="F15" s="7"/>
      <c r="G15" s="25"/>
      <c r="H15" s="44">
        <f t="shared" si="0"/>
        <v>0</v>
      </c>
      <c r="I15" s="44">
        <f t="shared" si="1"/>
        <v>0</v>
      </c>
      <c r="J15" s="36"/>
      <c r="K15" s="23"/>
      <c r="L15" s="23"/>
      <c r="M15" s="23"/>
    </row>
    <row r="16" spans="1:13" ht="28.5" hidden="1">
      <c r="A16" s="7">
        <v>13</v>
      </c>
      <c r="B16" s="19" t="s">
        <v>9</v>
      </c>
      <c r="C16" s="14" t="s">
        <v>10</v>
      </c>
      <c r="D16" s="7" t="s">
        <v>5</v>
      </c>
      <c r="E16" s="7">
        <v>150</v>
      </c>
      <c r="F16" s="26"/>
      <c r="G16" s="25"/>
      <c r="H16" s="44">
        <f t="shared" si="0"/>
        <v>0</v>
      </c>
      <c r="I16" s="44">
        <f t="shared" si="1"/>
        <v>0</v>
      </c>
      <c r="J16" s="35"/>
      <c r="K16" s="23"/>
      <c r="L16" s="23"/>
      <c r="M16" s="23"/>
    </row>
    <row r="17" spans="1:13" hidden="1">
      <c r="A17" s="7">
        <v>14</v>
      </c>
      <c r="B17" s="7" t="s">
        <v>34</v>
      </c>
      <c r="C17" s="14" t="s">
        <v>35</v>
      </c>
      <c r="D17" s="15" t="s">
        <v>5</v>
      </c>
      <c r="E17" s="12" t="s">
        <v>36</v>
      </c>
      <c r="F17" s="7"/>
      <c r="G17" s="25"/>
      <c r="H17" s="44">
        <f t="shared" si="0"/>
        <v>0</v>
      </c>
      <c r="I17" s="44">
        <f t="shared" si="1"/>
        <v>0</v>
      </c>
      <c r="J17" s="36"/>
      <c r="K17" s="23"/>
      <c r="L17" s="23"/>
      <c r="M17" s="23"/>
    </row>
    <row r="18" spans="1:13" hidden="1">
      <c r="A18" s="7">
        <v>15</v>
      </c>
      <c r="B18" s="7" t="s">
        <v>6</v>
      </c>
      <c r="C18" s="11" t="s">
        <v>11</v>
      </c>
      <c r="D18" s="7" t="s">
        <v>5</v>
      </c>
      <c r="E18" s="7">
        <v>600</v>
      </c>
      <c r="F18" s="7"/>
      <c r="G18" s="25"/>
      <c r="H18" s="44">
        <f t="shared" si="0"/>
        <v>0</v>
      </c>
      <c r="I18" s="44">
        <f t="shared" si="1"/>
        <v>0</v>
      </c>
      <c r="J18" s="36"/>
      <c r="K18" s="23"/>
      <c r="L18" s="23"/>
      <c r="M18" s="23"/>
    </row>
    <row r="19" spans="1:13" hidden="1">
      <c r="A19" s="7">
        <v>16</v>
      </c>
      <c r="B19" s="16" t="s">
        <v>3</v>
      </c>
      <c r="C19" s="11" t="s">
        <v>12</v>
      </c>
      <c r="D19" s="13" t="s">
        <v>5</v>
      </c>
      <c r="E19" s="13">
        <v>10</v>
      </c>
      <c r="F19" s="26"/>
      <c r="G19" s="25"/>
      <c r="H19" s="44">
        <f t="shared" si="0"/>
        <v>0</v>
      </c>
      <c r="I19" s="44">
        <f t="shared" si="1"/>
        <v>0</v>
      </c>
      <c r="J19" s="35"/>
      <c r="K19" s="23"/>
      <c r="L19" s="23"/>
      <c r="M19" s="23"/>
    </row>
    <row r="20" spans="1:13" ht="28.5" hidden="1">
      <c r="A20" s="7">
        <v>17</v>
      </c>
      <c r="B20" s="7" t="s">
        <v>3</v>
      </c>
      <c r="C20" s="14" t="s">
        <v>58</v>
      </c>
      <c r="D20" s="7" t="s">
        <v>5</v>
      </c>
      <c r="E20" s="7">
        <v>50</v>
      </c>
      <c r="F20" s="28"/>
      <c r="G20" s="25"/>
      <c r="H20" s="44">
        <f t="shared" si="0"/>
        <v>0</v>
      </c>
      <c r="I20" s="44">
        <f t="shared" si="1"/>
        <v>0</v>
      </c>
      <c r="J20" s="36"/>
      <c r="K20" s="23"/>
      <c r="L20" s="23"/>
      <c r="M20" s="23"/>
    </row>
    <row r="21" spans="1:13" ht="42.75" hidden="1">
      <c r="A21" s="7">
        <v>18</v>
      </c>
      <c r="B21" s="7" t="s">
        <v>3</v>
      </c>
      <c r="C21" s="11" t="s">
        <v>59</v>
      </c>
      <c r="D21" s="8" t="s">
        <v>5</v>
      </c>
      <c r="E21" s="7">
        <v>50</v>
      </c>
      <c r="F21" s="28"/>
      <c r="G21" s="25"/>
      <c r="H21" s="44">
        <f t="shared" si="0"/>
        <v>0</v>
      </c>
      <c r="I21" s="44">
        <f t="shared" si="1"/>
        <v>0</v>
      </c>
      <c r="J21" s="36"/>
      <c r="K21" s="23"/>
      <c r="L21" s="23"/>
      <c r="M21" s="23"/>
    </row>
    <row r="22" spans="1:13" ht="42.75" hidden="1">
      <c r="A22" s="7">
        <v>19</v>
      </c>
      <c r="B22" s="7" t="s">
        <v>3</v>
      </c>
      <c r="C22" s="11" t="s">
        <v>60</v>
      </c>
      <c r="D22" s="7" t="s">
        <v>5</v>
      </c>
      <c r="E22" s="7">
        <v>20</v>
      </c>
      <c r="F22" s="28"/>
      <c r="G22" s="25"/>
      <c r="H22" s="44">
        <f t="shared" si="0"/>
        <v>0</v>
      </c>
      <c r="I22" s="44">
        <f t="shared" si="1"/>
        <v>0</v>
      </c>
      <c r="J22" s="36"/>
      <c r="K22" s="23"/>
      <c r="L22" s="23"/>
      <c r="M22" s="23"/>
    </row>
    <row r="23" spans="1:13" ht="42.75" hidden="1">
      <c r="A23" s="7">
        <v>20</v>
      </c>
      <c r="B23" s="7" t="s">
        <v>3</v>
      </c>
      <c r="C23" s="11" t="s">
        <v>61</v>
      </c>
      <c r="D23" s="8" t="s">
        <v>5</v>
      </c>
      <c r="E23" s="7">
        <v>20</v>
      </c>
      <c r="F23" s="28"/>
      <c r="G23" s="25"/>
      <c r="H23" s="44">
        <f t="shared" si="0"/>
        <v>0</v>
      </c>
      <c r="I23" s="44">
        <f t="shared" si="1"/>
        <v>0</v>
      </c>
      <c r="J23" s="36"/>
      <c r="K23" s="23"/>
      <c r="L23" s="23"/>
      <c r="M23" s="23"/>
    </row>
    <row r="24" spans="1:13" ht="42.75" hidden="1">
      <c r="A24" s="7">
        <v>21</v>
      </c>
      <c r="B24" s="7" t="s">
        <v>3</v>
      </c>
      <c r="C24" s="11" t="s">
        <v>62</v>
      </c>
      <c r="D24" s="7" t="s">
        <v>5</v>
      </c>
      <c r="E24" s="7">
        <v>50</v>
      </c>
      <c r="F24" s="28"/>
      <c r="G24" s="25"/>
      <c r="H24" s="44">
        <f t="shared" si="0"/>
        <v>0</v>
      </c>
      <c r="I24" s="44">
        <f t="shared" si="1"/>
        <v>0</v>
      </c>
      <c r="J24" s="36"/>
      <c r="K24" s="23"/>
      <c r="L24" s="23"/>
      <c r="M24" s="23"/>
    </row>
    <row r="25" spans="1:13" ht="42.75" hidden="1">
      <c r="A25" s="7">
        <v>22</v>
      </c>
      <c r="B25" s="7" t="s">
        <v>21</v>
      </c>
      <c r="C25" s="11" t="s">
        <v>45</v>
      </c>
      <c r="D25" s="7" t="s">
        <v>28</v>
      </c>
      <c r="E25" s="7">
        <v>6500</v>
      </c>
      <c r="F25" s="7"/>
      <c r="G25" s="25"/>
      <c r="H25" s="44">
        <f t="shared" si="0"/>
        <v>0</v>
      </c>
      <c r="I25" s="44">
        <f t="shared" si="1"/>
        <v>0</v>
      </c>
      <c r="J25" s="36"/>
      <c r="K25" s="23"/>
      <c r="L25" s="23"/>
      <c r="M25" s="23"/>
    </row>
    <row r="26" spans="1:13" ht="28.5" hidden="1">
      <c r="A26" s="7">
        <v>23</v>
      </c>
      <c r="B26" s="7" t="s">
        <v>6</v>
      </c>
      <c r="C26" s="11" t="s">
        <v>63</v>
      </c>
      <c r="D26" s="13" t="s">
        <v>16</v>
      </c>
      <c r="E26" s="12" t="s">
        <v>17</v>
      </c>
      <c r="F26" s="28"/>
      <c r="G26" s="25"/>
      <c r="H26" s="44">
        <f t="shared" si="0"/>
        <v>0</v>
      </c>
      <c r="I26" s="44">
        <f t="shared" si="1"/>
        <v>0</v>
      </c>
      <c r="J26" s="36"/>
      <c r="K26" s="23"/>
      <c r="L26" s="23"/>
      <c r="M26" s="23"/>
    </row>
    <row r="27" spans="1:13" ht="28.5" hidden="1">
      <c r="A27" s="7">
        <v>24</v>
      </c>
      <c r="B27" s="13" t="s">
        <v>6</v>
      </c>
      <c r="C27" s="11" t="s">
        <v>64</v>
      </c>
      <c r="D27" s="13" t="s">
        <v>16</v>
      </c>
      <c r="E27" s="13">
        <v>30</v>
      </c>
      <c r="F27" s="7"/>
      <c r="G27" s="25"/>
      <c r="H27" s="44">
        <f t="shared" si="0"/>
        <v>0</v>
      </c>
      <c r="I27" s="44">
        <f t="shared" si="1"/>
        <v>0</v>
      </c>
      <c r="J27" s="36"/>
      <c r="K27" s="23"/>
      <c r="L27" s="23"/>
      <c r="M27" s="23"/>
    </row>
    <row r="28" spans="1:13" ht="28.5" hidden="1">
      <c r="A28" s="7">
        <v>25</v>
      </c>
      <c r="B28" s="7" t="s">
        <v>6</v>
      </c>
      <c r="C28" s="11" t="s">
        <v>65</v>
      </c>
      <c r="D28" s="13" t="s">
        <v>16</v>
      </c>
      <c r="E28" s="12" t="s">
        <v>17</v>
      </c>
      <c r="F28" s="29"/>
      <c r="G28" s="25"/>
      <c r="H28" s="44">
        <f t="shared" si="0"/>
        <v>0</v>
      </c>
      <c r="I28" s="44">
        <f t="shared" si="1"/>
        <v>0</v>
      </c>
      <c r="J28" s="36"/>
      <c r="K28" s="23"/>
      <c r="L28" s="23"/>
      <c r="M28" s="23"/>
    </row>
    <row r="29" spans="1:13" ht="57" hidden="1">
      <c r="A29" s="7">
        <v>26</v>
      </c>
      <c r="B29" s="7" t="s">
        <v>3</v>
      </c>
      <c r="C29" s="11" t="s">
        <v>19</v>
      </c>
      <c r="D29" s="13" t="s">
        <v>5</v>
      </c>
      <c r="E29" s="12" t="s">
        <v>15</v>
      </c>
      <c r="F29" s="28"/>
      <c r="G29" s="25"/>
      <c r="H29" s="44">
        <f t="shared" si="0"/>
        <v>0</v>
      </c>
      <c r="I29" s="44">
        <f t="shared" si="1"/>
        <v>0</v>
      </c>
      <c r="J29" s="36"/>
      <c r="K29" s="23"/>
      <c r="L29" s="23"/>
      <c r="M29" s="23"/>
    </row>
    <row r="30" spans="1:13" ht="28.5" hidden="1">
      <c r="A30" s="7">
        <v>27</v>
      </c>
      <c r="B30" s="13" t="s">
        <v>3</v>
      </c>
      <c r="C30" s="32" t="s">
        <v>42</v>
      </c>
      <c r="D30" s="17" t="s">
        <v>5</v>
      </c>
      <c r="E30" s="17">
        <v>2300</v>
      </c>
      <c r="F30" s="6"/>
      <c r="G30" s="25"/>
      <c r="H30" s="44">
        <f t="shared" si="0"/>
        <v>0</v>
      </c>
      <c r="I30" s="44">
        <f t="shared" si="1"/>
        <v>0</v>
      </c>
      <c r="J30" s="36"/>
      <c r="K30" s="23"/>
      <c r="L30" s="23"/>
      <c r="M30" s="23"/>
    </row>
    <row r="31" spans="1:13" ht="28.5" hidden="1">
      <c r="A31" s="7">
        <v>28</v>
      </c>
      <c r="B31" s="7" t="s">
        <v>3</v>
      </c>
      <c r="C31" s="11" t="s">
        <v>22</v>
      </c>
      <c r="D31" s="10" t="s">
        <v>5</v>
      </c>
      <c r="E31" s="12" t="s">
        <v>17</v>
      </c>
      <c r="F31" s="7"/>
      <c r="G31" s="25"/>
      <c r="H31" s="44">
        <f t="shared" si="0"/>
        <v>0</v>
      </c>
      <c r="I31" s="44">
        <f t="shared" si="1"/>
        <v>0</v>
      </c>
      <c r="J31" s="36"/>
      <c r="K31" s="23"/>
      <c r="L31" s="23"/>
      <c r="M31" s="23"/>
    </row>
    <row r="32" spans="1:13" ht="178.9" customHeight="1">
      <c r="A32" s="7">
        <v>29</v>
      </c>
      <c r="B32" s="7" t="s">
        <v>3</v>
      </c>
      <c r="C32" s="11" t="s">
        <v>23</v>
      </c>
      <c r="D32" s="10" t="s">
        <v>5</v>
      </c>
      <c r="E32" s="12" t="s">
        <v>43</v>
      </c>
      <c r="F32" s="34" t="s">
        <v>67</v>
      </c>
      <c r="G32" s="34" t="s">
        <v>18</v>
      </c>
      <c r="H32" s="44">
        <f t="shared" si="0"/>
        <v>1140</v>
      </c>
      <c r="I32" s="44">
        <f t="shared" si="1"/>
        <v>1197</v>
      </c>
      <c r="J32" s="37" t="s">
        <v>68</v>
      </c>
      <c r="K32" s="23"/>
      <c r="L32" s="23"/>
      <c r="M32" s="23"/>
    </row>
    <row r="33" spans="1:13" ht="149.44999999999999" customHeight="1">
      <c r="A33" s="7">
        <v>30</v>
      </c>
      <c r="B33" s="7" t="s">
        <v>3</v>
      </c>
      <c r="C33" s="11" t="s">
        <v>24</v>
      </c>
      <c r="D33" s="10" t="s">
        <v>5</v>
      </c>
      <c r="E33" s="12" t="s">
        <v>17</v>
      </c>
      <c r="F33" s="34" t="s">
        <v>67</v>
      </c>
      <c r="G33" s="34" t="s">
        <v>18</v>
      </c>
      <c r="H33" s="44">
        <f t="shared" si="0"/>
        <v>855</v>
      </c>
      <c r="I33" s="44">
        <f t="shared" si="1"/>
        <v>897.75</v>
      </c>
      <c r="J33" s="37" t="s">
        <v>69</v>
      </c>
      <c r="K33" s="23"/>
      <c r="L33" s="23"/>
      <c r="M33" s="23"/>
    </row>
    <row r="34" spans="1:13" ht="153.6" customHeight="1">
      <c r="A34" s="7">
        <v>31</v>
      </c>
      <c r="B34" s="7" t="s">
        <v>3</v>
      </c>
      <c r="C34" s="11" t="s">
        <v>25</v>
      </c>
      <c r="D34" s="10" t="s">
        <v>5</v>
      </c>
      <c r="E34" s="12" t="s">
        <v>44</v>
      </c>
      <c r="F34" s="34" t="s">
        <v>67</v>
      </c>
      <c r="G34" s="34" t="s">
        <v>18</v>
      </c>
      <c r="H34" s="44">
        <f t="shared" si="0"/>
        <v>570</v>
      </c>
      <c r="I34" s="44">
        <f t="shared" si="1"/>
        <v>598.5</v>
      </c>
      <c r="J34" s="37" t="s">
        <v>70</v>
      </c>
      <c r="K34" s="23"/>
      <c r="L34" s="23"/>
      <c r="M34" s="23"/>
    </row>
    <row r="35" spans="1:13" ht="42.75" hidden="1">
      <c r="A35" s="7">
        <v>32</v>
      </c>
      <c r="B35" s="12" t="s">
        <v>21</v>
      </c>
      <c r="C35" s="11" t="s">
        <v>26</v>
      </c>
      <c r="D35" s="7" t="s">
        <v>5</v>
      </c>
      <c r="E35" s="12" t="s">
        <v>17</v>
      </c>
      <c r="F35" s="7"/>
      <c r="G35" s="25"/>
      <c r="H35" s="25"/>
      <c r="I35" s="7"/>
      <c r="J35" s="20"/>
      <c r="K35" s="23"/>
      <c r="L35" s="23"/>
      <c r="M35" s="23"/>
    </row>
    <row r="36" spans="1:13" ht="28.5" hidden="1">
      <c r="A36" s="7">
        <v>33</v>
      </c>
      <c r="B36" s="7" t="s">
        <v>3</v>
      </c>
      <c r="C36" s="11" t="s">
        <v>41</v>
      </c>
      <c r="D36" s="7" t="s">
        <v>5</v>
      </c>
      <c r="E36" s="7">
        <v>500</v>
      </c>
      <c r="F36" s="7"/>
      <c r="G36" s="25"/>
      <c r="H36" s="25"/>
      <c r="I36" s="7"/>
      <c r="J36" s="18"/>
      <c r="K36" s="23"/>
      <c r="L36" s="23"/>
      <c r="M36" s="23"/>
    </row>
    <row r="37" spans="1:13">
      <c r="A37" s="24"/>
      <c r="B37" s="21"/>
      <c r="C37" s="24"/>
      <c r="D37" s="24"/>
      <c r="E37" s="24"/>
      <c r="F37" s="22"/>
      <c r="G37" s="30"/>
      <c r="H37" s="30"/>
      <c r="I37" s="31"/>
      <c r="J37" s="23"/>
      <c r="K37" s="23"/>
      <c r="L37" s="23"/>
      <c r="M37" s="23"/>
    </row>
    <row r="38" spans="1:13">
      <c r="A38" s="23"/>
      <c r="B38" s="23"/>
      <c r="C38" s="23"/>
      <c r="D38" s="23"/>
      <c r="E38" s="23"/>
      <c r="F38" s="23"/>
      <c r="G38" s="23"/>
      <c r="H38" s="30"/>
      <c r="I38" s="24"/>
      <c r="J38" s="23"/>
      <c r="K38" s="23"/>
      <c r="L38" s="23"/>
      <c r="M38" s="23"/>
    </row>
    <row r="39" spans="1:13">
      <c r="A39" s="23"/>
      <c r="B39" s="23"/>
      <c r="C39" s="23"/>
      <c r="D39" s="23"/>
      <c r="E39" s="23"/>
      <c r="F39" s="23"/>
      <c r="G39" s="23"/>
      <c r="H39" s="23"/>
      <c r="I39" s="24"/>
      <c r="J39" s="23"/>
      <c r="K39" s="23"/>
      <c r="L39" s="23"/>
      <c r="M39" s="23"/>
    </row>
    <row r="40" spans="1:13">
      <c r="A40" s="23"/>
      <c r="B40" s="23"/>
      <c r="C40" s="23"/>
      <c r="D40" s="23"/>
      <c r="E40" s="23"/>
      <c r="F40" s="23"/>
      <c r="G40" s="23"/>
      <c r="H40" s="23"/>
      <c r="I40" s="24"/>
      <c r="J40" s="23"/>
      <c r="K40" s="23"/>
      <c r="L40" s="23"/>
      <c r="M40" s="23"/>
    </row>
  </sheetData>
  <autoFilter ref="A3:J37"/>
  <mergeCells count="2">
    <mergeCell ref="A1:C1"/>
    <mergeCell ref="A2:C2"/>
  </mergeCells>
  <dataValidations disablePrompts="1" count="1">
    <dataValidation allowBlank="1" showErrorMessage="1" sqref="B17">
      <formula1>0</formula1>
      <formula2>0</formula2>
    </dataValidation>
  </dataValidation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54D79BF8-B06E-47C3-B466-F03EC2C976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2025-04-01T10:21:16Z</cp:lastPrinted>
  <dcterms:created xsi:type="dcterms:W3CDTF">2024-12-19T11:55:50Z</dcterms:created>
  <dcterms:modified xsi:type="dcterms:W3CDTF">2025-08-28T10:37:34Z</dcterms:modified>
</cp:coreProperties>
</file>